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2018" sheetId="1" r:id="rId1"/>
  </sheets>
  <definedNames>
    <definedName name="_xlnm.Print_Area" localSheetId="0">'2018'!$A$3:$W$18</definedName>
  </definedNames>
  <calcPr fullCalcOnLoad="1"/>
</workbook>
</file>

<file path=xl/sharedStrings.xml><?xml version="1.0" encoding="utf-8"?>
<sst xmlns="http://schemas.openxmlformats.org/spreadsheetml/2006/main" count="75" uniqueCount="33">
  <si>
    <t>Ilość odebranych odpadów z nieruchomości zamieszkałych i PSZOK w Gminie Osielsko ( w tonach )</t>
  </si>
  <si>
    <t>Nieruch.</t>
  </si>
  <si>
    <t>PSZOK</t>
  </si>
  <si>
    <t>RAZEM</t>
  </si>
  <si>
    <t xml:space="preserve"> Rodzaje odpadów oraz ich kody</t>
  </si>
  <si>
    <t>I półrocze</t>
  </si>
  <si>
    <t>I I półrocze</t>
  </si>
  <si>
    <r>
      <rPr>
        <b/>
        <sz val="5"/>
        <color indexed="8"/>
        <rFont val="Times New Roman"/>
        <family val="1"/>
      </rPr>
      <t xml:space="preserve"> Niesegregowane (zmieszane) odpady komunalne</t>
    </r>
    <r>
      <rPr>
        <sz val="5"/>
        <color indexed="8"/>
        <rFont val="Times New Roman"/>
        <family val="1"/>
      </rPr>
      <t xml:space="preserve"> (</t>
    </r>
    <r>
      <rPr>
        <i/>
        <sz val="5"/>
        <color indexed="8"/>
        <rFont val="Times New Roman"/>
        <family val="1"/>
      </rPr>
      <t>20 03 01)</t>
    </r>
  </si>
  <si>
    <r>
      <rPr>
        <b/>
        <sz val="5"/>
        <color indexed="8"/>
        <rFont val="Times New Roman"/>
        <family val="1"/>
      </rPr>
      <t>Odpady ulegające biodegradacji</t>
    </r>
    <r>
      <rPr>
        <sz val="5"/>
        <color indexed="8"/>
        <rFont val="Times New Roman"/>
        <family val="1"/>
      </rPr>
      <t xml:space="preserve">                            </t>
    </r>
    <r>
      <rPr>
        <i/>
        <sz val="5"/>
        <color indexed="8"/>
        <rFont val="Times New Roman"/>
        <family val="1"/>
      </rPr>
      <t xml:space="preserve">(20 02 01) </t>
    </r>
    <r>
      <rPr>
        <b/>
        <sz val="5"/>
        <color indexed="8"/>
        <rFont val="Times New Roman"/>
        <family val="1"/>
      </rPr>
      <t>w tym zielone</t>
    </r>
  </si>
  <si>
    <r>
      <rPr>
        <b/>
        <sz val="5"/>
        <color indexed="8"/>
        <rFont val="Times New Roman"/>
        <family val="1"/>
      </rPr>
      <t xml:space="preserve">Szkło i opakowania ze szkła                                                </t>
    </r>
    <r>
      <rPr>
        <i/>
        <sz val="5"/>
        <color indexed="8"/>
        <rFont val="Times New Roman"/>
        <family val="1"/>
      </rPr>
      <t>(20 01 02; 15 01 07)</t>
    </r>
  </si>
  <si>
    <r>
      <rPr>
        <b/>
        <sz val="5"/>
        <color indexed="8"/>
        <rFont val="Times New Roman"/>
        <family val="1"/>
      </rPr>
      <t xml:space="preserve">Opakowania wielomateriałowe                         </t>
    </r>
    <r>
      <rPr>
        <i/>
        <sz val="5"/>
        <color indexed="8"/>
        <rFont val="Times New Roman"/>
        <family val="1"/>
      </rPr>
      <t>(15 01 05)</t>
    </r>
  </si>
  <si>
    <r>
      <t xml:space="preserve">Zmieszane odpady opakowaniowe </t>
    </r>
    <r>
      <rPr>
        <sz val="5"/>
        <color indexed="8"/>
        <rFont val="Times New Roman"/>
        <family val="1"/>
      </rPr>
      <t>(15 01 06)</t>
    </r>
  </si>
  <si>
    <r>
      <rPr>
        <b/>
        <sz val="5"/>
        <color indexed="8"/>
        <rFont val="Times New Roman"/>
        <family val="1"/>
      </rPr>
      <t xml:space="preserve"> Tworzywa sztuczne i opakowania z tworzyw sztucznych                                    </t>
    </r>
    <r>
      <rPr>
        <sz val="5"/>
        <color indexed="8"/>
        <rFont val="Times New Roman"/>
        <family val="1"/>
      </rPr>
      <t>(20 01 39; 15 01 02)</t>
    </r>
  </si>
  <si>
    <r>
      <t xml:space="preserve"> </t>
    </r>
    <r>
      <rPr>
        <b/>
        <sz val="5"/>
        <color indexed="8"/>
        <rFont val="Times New Roman"/>
        <family val="1"/>
      </rPr>
      <t xml:space="preserve">Papier i tektura, opakowania z papieru i tektury
</t>
    </r>
    <r>
      <rPr>
        <i/>
        <sz val="5"/>
        <color indexed="8"/>
        <rFont val="Times New Roman"/>
        <family val="1"/>
      </rPr>
      <t>(20 01 01; 15 01 01)</t>
    </r>
  </si>
  <si>
    <r>
      <rPr>
        <b/>
        <sz val="5"/>
        <color indexed="8"/>
        <rFont val="Times New Roman"/>
        <family val="1"/>
      </rPr>
      <t xml:space="preserve">Opakowania z metali </t>
    </r>
    <r>
      <rPr>
        <sz val="5"/>
        <color indexed="8"/>
        <rFont val="Times New Roman"/>
        <family val="1"/>
      </rPr>
      <t xml:space="preserve">           (15 01 04)</t>
    </r>
  </si>
  <si>
    <r>
      <rPr>
        <b/>
        <sz val="5"/>
        <color indexed="8"/>
        <rFont val="Times New Roman"/>
        <family val="1"/>
      </rPr>
      <t xml:space="preserve">Zużyte opony </t>
    </r>
    <r>
      <rPr>
        <sz val="5"/>
        <color indexed="8"/>
        <rFont val="Times New Roman"/>
        <family val="1"/>
      </rPr>
      <t>(</t>
    </r>
    <r>
      <rPr>
        <i/>
        <sz val="5"/>
        <color indexed="8"/>
        <rFont val="Times New Roman"/>
        <family val="1"/>
      </rPr>
      <t>16 01 03)</t>
    </r>
  </si>
  <si>
    <r>
      <rPr>
        <b/>
        <sz val="5"/>
        <color indexed="8"/>
        <rFont val="Times New Roman"/>
        <family val="1"/>
      </rPr>
      <t>Odpady z betonu oraz gruz betonowy z rozbiórek i remontów</t>
    </r>
    <r>
      <rPr>
        <sz val="5"/>
        <color indexed="8"/>
        <rFont val="Times New Roman"/>
        <family val="1"/>
      </rPr>
      <t xml:space="preserve">                               </t>
    </r>
    <r>
      <rPr>
        <i/>
        <sz val="5"/>
        <color indexed="8"/>
        <rFont val="Times New Roman"/>
        <family val="1"/>
      </rPr>
      <t>(17 01 01, 17 01 02,           17 01 07, 17 06 04                        17 09 04)</t>
    </r>
  </si>
  <si>
    <r>
      <rPr>
        <b/>
        <sz val="5"/>
        <color indexed="8"/>
        <rFont val="Times New Roman"/>
        <family val="1"/>
      </rPr>
      <t xml:space="preserve">Odpady wielkogabarytowe
</t>
    </r>
    <r>
      <rPr>
        <i/>
        <sz val="5"/>
        <color indexed="8"/>
        <rFont val="Times New Roman"/>
        <family val="1"/>
      </rPr>
      <t>(20 03 07)</t>
    </r>
  </si>
  <si>
    <r>
      <rPr>
        <b/>
        <sz val="5"/>
        <color indexed="8"/>
        <rFont val="Times New Roman"/>
        <family val="1"/>
      </rPr>
      <t xml:space="preserve">Pozostałe odpady komunalne        </t>
    </r>
    <r>
      <rPr>
        <i/>
        <sz val="5"/>
        <color indexed="8"/>
        <rFont val="Times New Roman"/>
        <family val="1"/>
      </rPr>
      <t xml:space="preserve"> </t>
    </r>
  </si>
  <si>
    <t>Razem</t>
  </si>
  <si>
    <t>STYCZEŃ 2020</t>
  </si>
  <si>
    <t>LUTY 2020</t>
  </si>
  <si>
    <t>MARZEC 2020</t>
  </si>
  <si>
    <t>KWIECIEŃ 2020</t>
  </si>
  <si>
    <t>MAJ 2020</t>
  </si>
  <si>
    <t>CZERWIEC 2020</t>
  </si>
  <si>
    <t>LIPIEC 2020</t>
  </si>
  <si>
    <t>SIERPIEŃ 2020</t>
  </si>
  <si>
    <t>WRZESIEŃ 2020</t>
  </si>
  <si>
    <t>PAŹDZIERNIK 2020</t>
  </si>
  <si>
    <t>LISTOPAD 2020</t>
  </si>
  <si>
    <t>GRUDZIEŃ 2020</t>
  </si>
  <si>
    <t>RAZEM 2020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</si>
</sst>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mmmm\ yy;@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000"/>
    <numFmt numFmtId="173" formatCode="0.00000"/>
    <numFmt numFmtId="174" formatCode="0.000000"/>
  </numFmts>
  <fonts count="7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u val="single"/>
      <sz val="12"/>
      <name val="Times New Roman"/>
      <family val="1"/>
    </font>
    <font>
      <b/>
      <sz val="5"/>
      <color indexed="8"/>
      <name val="Times New Roman"/>
      <family val="1"/>
    </font>
    <font>
      <sz val="5"/>
      <color indexed="8"/>
      <name val="Times New Roman"/>
      <family val="1"/>
    </font>
    <font>
      <i/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5.3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5.3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Times New Roman"/>
      <family val="1"/>
    </font>
    <font>
      <b/>
      <sz val="7"/>
      <color indexed="17"/>
      <name val="Times New Roman"/>
      <family val="1"/>
    </font>
    <font>
      <b/>
      <sz val="7"/>
      <color indexed="30"/>
      <name val="Times New Roman"/>
      <family val="1"/>
    </font>
    <font>
      <b/>
      <sz val="7"/>
      <color indexed="10"/>
      <name val="Times New Roman"/>
      <family val="1"/>
    </font>
    <font>
      <b/>
      <sz val="8"/>
      <color indexed="60"/>
      <name val="Times New Roman"/>
      <family val="1"/>
    </font>
    <font>
      <b/>
      <sz val="5"/>
      <color indexed="30"/>
      <name val="Times New Roman"/>
      <family val="1"/>
    </font>
    <font>
      <b/>
      <sz val="5"/>
      <color indexed="60"/>
      <name val="Times New Roman"/>
      <family val="1"/>
    </font>
    <font>
      <sz val="4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60"/>
      <name val="Times New Roman"/>
      <family val="1"/>
    </font>
    <font>
      <b/>
      <sz val="6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6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5.3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5.3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5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rgb="FF00B050"/>
      <name val="Times New Roman"/>
      <family val="1"/>
    </font>
    <font>
      <b/>
      <sz val="7"/>
      <color rgb="FF0070C0"/>
      <name val="Times New Roman"/>
      <family val="1"/>
    </font>
    <font>
      <b/>
      <sz val="7"/>
      <color rgb="FFFF0000"/>
      <name val="Times New Roman"/>
      <family val="1"/>
    </font>
    <font>
      <b/>
      <sz val="8"/>
      <color theme="9" tint="-0.4999699890613556"/>
      <name val="Times New Roman"/>
      <family val="1"/>
    </font>
    <font>
      <b/>
      <sz val="5"/>
      <color rgb="FF0070C0"/>
      <name val="Times New Roman"/>
      <family val="1"/>
    </font>
    <font>
      <b/>
      <sz val="5"/>
      <color rgb="FFC00000"/>
      <name val="Times New Roman"/>
      <family val="1"/>
    </font>
    <font>
      <sz val="4"/>
      <color theme="1"/>
      <name val="Calibri"/>
      <family val="2"/>
    </font>
    <font>
      <sz val="8"/>
      <color theme="1"/>
      <name val="Calibri"/>
      <family val="2"/>
    </font>
    <font>
      <b/>
      <sz val="9"/>
      <color theme="9" tint="-0.4999699890613556"/>
      <name val="Times New Roman"/>
      <family val="1"/>
    </font>
    <font>
      <b/>
      <sz val="7"/>
      <color theme="1"/>
      <name val="Times New Roman"/>
      <family val="1"/>
    </font>
    <font>
      <b/>
      <sz val="7"/>
      <color rgb="FFC00000"/>
      <name val="Times New Roman"/>
      <family val="1"/>
    </font>
    <font>
      <sz val="5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thin"/>
      <top/>
      <bottom style="medium"/>
    </border>
    <border>
      <left style="mediumDashed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Dashed"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mediumDashed"/>
      <top style="medium"/>
      <bottom/>
    </border>
    <border>
      <left/>
      <right style="mediumDashed"/>
      <top/>
      <bottom/>
    </border>
    <border>
      <left/>
      <right style="mediumDashed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9" fillId="31" borderId="9" applyNumberFormat="0" applyFon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3" fillId="0" borderId="0" xfId="0" applyFont="1" applyFill="1" applyBorder="1" applyAlignment="1">
      <alignment horizontal="center" vertical="center" wrapText="1"/>
    </xf>
    <xf numFmtId="0" fontId="64" fillId="16" borderId="24" xfId="0" applyFont="1" applyFill="1" applyBorder="1" applyAlignment="1">
      <alignment horizontal="center" vertical="center" wrapText="1"/>
    </xf>
    <xf numFmtId="0" fontId="64" fillId="16" borderId="11" xfId="0" applyFont="1" applyFill="1" applyBorder="1" applyAlignment="1">
      <alignment horizontal="center" vertical="center" wrapText="1"/>
    </xf>
    <xf numFmtId="0" fontId="64" fillId="16" borderId="10" xfId="0" applyFont="1" applyFill="1" applyBorder="1" applyAlignment="1">
      <alignment horizontal="center" vertical="center" wrapText="1"/>
    </xf>
    <xf numFmtId="0" fontId="61" fillId="16" borderId="25" xfId="0" applyFont="1" applyFill="1" applyBorder="1" applyAlignment="1">
      <alignment horizontal="center" vertical="center" wrapText="1"/>
    </xf>
    <xf numFmtId="0" fontId="61" fillId="16" borderId="26" xfId="0" applyFont="1" applyFill="1" applyBorder="1" applyAlignment="1">
      <alignment horizontal="center" vertical="center" wrapText="1"/>
    </xf>
    <xf numFmtId="0" fontId="62" fillId="16" borderId="14" xfId="0" applyFont="1" applyFill="1" applyBorder="1" applyAlignment="1">
      <alignment horizontal="center" vertical="center" wrapText="1"/>
    </xf>
    <xf numFmtId="0" fontId="64" fillId="16" borderId="27" xfId="0" applyFont="1" applyFill="1" applyBorder="1" applyAlignment="1">
      <alignment horizontal="center" vertical="center" wrapText="1"/>
    </xf>
    <xf numFmtId="0" fontId="62" fillId="16" borderId="12" xfId="0" applyFont="1" applyFill="1" applyBorder="1" applyAlignment="1">
      <alignment horizontal="center" vertical="center" wrapText="1"/>
    </xf>
    <xf numFmtId="0" fontId="62" fillId="16" borderId="21" xfId="0" applyFont="1" applyFill="1" applyBorder="1" applyAlignment="1">
      <alignment horizontal="center" vertical="center" wrapText="1"/>
    </xf>
    <xf numFmtId="0" fontId="65" fillId="9" borderId="24" xfId="0" applyFont="1" applyFill="1" applyBorder="1" applyAlignment="1">
      <alignment horizontal="center" vertical="center" wrapText="1"/>
    </xf>
    <xf numFmtId="0" fontId="65" fillId="9" borderId="11" xfId="0" applyFont="1" applyFill="1" applyBorder="1" applyAlignment="1">
      <alignment horizontal="center" vertical="center" wrapText="1"/>
    </xf>
    <xf numFmtId="0" fontId="65" fillId="9" borderId="27" xfId="0" applyFont="1" applyFill="1" applyBorder="1" applyAlignment="1">
      <alignment horizontal="center" vertical="center" wrapText="1"/>
    </xf>
    <xf numFmtId="0" fontId="63" fillId="9" borderId="25" xfId="0" applyFont="1" applyFill="1" applyBorder="1" applyAlignment="1">
      <alignment horizontal="center" vertical="center" wrapText="1"/>
    </xf>
    <xf numFmtId="0" fontId="63" fillId="9" borderId="26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9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67" fillId="0" borderId="30" xfId="0" applyFont="1" applyBorder="1" applyAlignment="1">
      <alignment/>
    </xf>
    <xf numFmtId="0" fontId="61" fillId="16" borderId="31" xfId="0" applyFont="1" applyFill="1" applyBorder="1" applyAlignment="1">
      <alignment horizontal="center" vertical="center" wrapText="1"/>
    </xf>
    <xf numFmtId="0" fontId="61" fillId="16" borderId="32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61" fillId="0" borderId="35" xfId="0" applyFont="1" applyBorder="1" applyAlignment="1">
      <alignment vertical="center"/>
    </xf>
    <xf numFmtId="0" fontId="61" fillId="0" borderId="36" xfId="0" applyFont="1" applyBorder="1" applyAlignment="1">
      <alignment vertical="center"/>
    </xf>
    <xf numFmtId="0" fontId="60" fillId="0" borderId="24" xfId="0" applyFont="1" applyBorder="1" applyAlignment="1">
      <alignment vertical="center"/>
    </xf>
    <xf numFmtId="0" fontId="61" fillId="0" borderId="35" xfId="0" applyFont="1" applyFill="1" applyBorder="1" applyAlignment="1">
      <alignment vertical="center"/>
    </xf>
    <xf numFmtId="0" fontId="61" fillId="0" borderId="36" xfId="0" applyFont="1" applyFill="1" applyBorder="1" applyAlignment="1">
      <alignment vertical="center"/>
    </xf>
    <xf numFmtId="0" fontId="60" fillId="0" borderId="24" xfId="0" applyFont="1" applyFill="1" applyBorder="1" applyAlignment="1">
      <alignment vertical="center"/>
    </xf>
    <xf numFmtId="0" fontId="60" fillId="0" borderId="24" xfId="0" applyFont="1" applyFill="1" applyBorder="1" applyAlignment="1">
      <alignment vertical="center" wrapText="1"/>
    </xf>
    <xf numFmtId="0" fontId="61" fillId="16" borderId="24" xfId="0" applyFont="1" applyFill="1" applyBorder="1" applyAlignment="1">
      <alignment horizontal="center" vertical="center"/>
    </xf>
    <xf numFmtId="0" fontId="62" fillId="16" borderId="24" xfId="0" applyFont="1" applyFill="1" applyBorder="1" applyAlignment="1">
      <alignment horizontal="center" vertical="center"/>
    </xf>
    <xf numFmtId="49" fontId="61" fillId="16" borderId="37" xfId="0" applyNumberFormat="1" applyFont="1" applyFill="1" applyBorder="1" applyAlignment="1">
      <alignment horizontal="center" vertical="center"/>
    </xf>
    <xf numFmtId="49" fontId="61" fillId="16" borderId="38" xfId="0" applyNumberFormat="1" applyFont="1" applyFill="1" applyBorder="1" applyAlignment="1">
      <alignment horizontal="center" vertical="center"/>
    </xf>
    <xf numFmtId="49" fontId="61" fillId="16" borderId="39" xfId="0" applyNumberFormat="1" applyFont="1" applyFill="1" applyBorder="1" applyAlignment="1">
      <alignment horizontal="center" vertical="center"/>
    </xf>
    <xf numFmtId="49" fontId="61" fillId="16" borderId="40" xfId="0" applyNumberFormat="1" applyFont="1" applyFill="1" applyBorder="1" applyAlignment="1">
      <alignment horizontal="center" vertical="center"/>
    </xf>
    <xf numFmtId="49" fontId="61" fillId="16" borderId="29" xfId="0" applyNumberFormat="1" applyFont="1" applyFill="1" applyBorder="1" applyAlignment="1">
      <alignment horizontal="center" vertical="center"/>
    </xf>
    <xf numFmtId="49" fontId="61" fillId="16" borderId="4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69" fillId="0" borderId="42" xfId="0" applyNumberFormat="1" applyFont="1" applyBorder="1" applyAlignment="1">
      <alignment horizontal="center" vertical="center"/>
    </xf>
    <xf numFmtId="49" fontId="69" fillId="0" borderId="38" xfId="0" applyNumberFormat="1" applyFont="1" applyBorder="1" applyAlignment="1">
      <alignment horizontal="center" vertical="center"/>
    </xf>
    <xf numFmtId="49" fontId="69" fillId="0" borderId="43" xfId="0" applyNumberFormat="1" applyFont="1" applyBorder="1" applyAlignment="1">
      <alignment horizontal="center" vertical="center"/>
    </xf>
    <xf numFmtId="49" fontId="69" fillId="0" borderId="44" xfId="0" applyNumberFormat="1" applyFont="1" applyBorder="1" applyAlignment="1">
      <alignment horizontal="center" vertical="center"/>
    </xf>
    <xf numFmtId="49" fontId="69" fillId="0" borderId="29" xfId="0" applyNumberFormat="1" applyFont="1" applyBorder="1" applyAlignment="1">
      <alignment horizontal="center" vertical="center"/>
    </xf>
    <xf numFmtId="49" fontId="69" fillId="0" borderId="11" xfId="0" applyNumberFormat="1" applyFont="1" applyBorder="1" applyAlignment="1">
      <alignment horizontal="center" vertical="center"/>
    </xf>
    <xf numFmtId="49" fontId="70" fillId="9" borderId="37" xfId="0" applyNumberFormat="1" applyFont="1" applyFill="1" applyBorder="1" applyAlignment="1">
      <alignment horizontal="center" vertical="center"/>
    </xf>
    <xf numFmtId="49" fontId="70" fillId="9" borderId="38" xfId="0" applyNumberFormat="1" applyFont="1" applyFill="1" applyBorder="1" applyAlignment="1">
      <alignment horizontal="center" vertical="center"/>
    </xf>
    <xf numFmtId="49" fontId="70" fillId="9" borderId="40" xfId="0" applyNumberFormat="1" applyFont="1" applyFill="1" applyBorder="1" applyAlignment="1">
      <alignment horizontal="center" vertical="center"/>
    </xf>
    <xf numFmtId="49" fontId="70" fillId="9" borderId="29" xfId="0" applyNumberFormat="1" applyFont="1" applyFill="1" applyBorder="1" applyAlignment="1">
      <alignment horizontal="center" vertical="center"/>
    </xf>
    <xf numFmtId="49" fontId="61" fillId="16" borderId="43" xfId="0" applyNumberFormat="1" applyFont="1" applyFill="1" applyBorder="1" applyAlignment="1">
      <alignment horizontal="center" vertical="center"/>
    </xf>
    <xf numFmtId="49" fontId="61" fillId="16" borderId="11" xfId="0" applyNumberFormat="1" applyFont="1" applyFill="1" applyBorder="1" applyAlignment="1">
      <alignment horizontal="center" vertical="center"/>
    </xf>
    <xf numFmtId="0" fontId="71" fillId="0" borderId="45" xfId="0" applyFont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center" wrapText="1"/>
    </xf>
    <xf numFmtId="0" fontId="71" fillId="0" borderId="47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0" fontId="72" fillId="0" borderId="49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50" xfId="0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 wrapText="1"/>
    </xf>
    <xf numFmtId="0" fontId="72" fillId="0" borderId="51" xfId="0" applyFont="1" applyBorder="1" applyAlignment="1">
      <alignment horizontal="center" vertical="center" wrapText="1"/>
    </xf>
    <xf numFmtId="0" fontId="71" fillId="0" borderId="52" xfId="0" applyFont="1" applyBorder="1" applyAlignment="1">
      <alignment horizontal="center" vertical="center" wrapText="1"/>
    </xf>
    <xf numFmtId="0" fontId="71" fillId="0" borderId="53" xfId="0" applyFont="1" applyBorder="1" applyAlignment="1">
      <alignment horizontal="center" vertical="center" wrapText="1"/>
    </xf>
    <xf numFmtId="0" fontId="73" fillId="0" borderId="5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172" fontId="59" fillId="0" borderId="12" xfId="0" applyNumberFormat="1" applyFont="1" applyFill="1" applyBorder="1" applyAlignment="1">
      <alignment horizontal="center" vertical="center" wrapText="1"/>
    </xf>
    <xf numFmtId="172" fontId="59" fillId="0" borderId="15" xfId="0" applyNumberFormat="1" applyFont="1" applyFill="1" applyBorder="1" applyAlignment="1">
      <alignment horizontal="center" vertical="center" wrapText="1"/>
    </xf>
    <xf numFmtId="172" fontId="59" fillId="0" borderId="17" xfId="0" applyNumberFormat="1" applyFont="1" applyFill="1" applyBorder="1" applyAlignment="1">
      <alignment horizontal="center" vertical="center" wrapText="1"/>
    </xf>
    <xf numFmtId="172" fontId="61" fillId="0" borderId="35" xfId="0" applyNumberFormat="1" applyFont="1" applyBorder="1" applyAlignment="1">
      <alignment vertical="center"/>
    </xf>
    <xf numFmtId="0" fontId="61" fillId="0" borderId="36" xfId="0" applyFont="1" applyBorder="1" applyAlignment="1">
      <alignment horizontal="center" vertical="center"/>
    </xf>
    <xf numFmtId="171" fontId="60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1"/>
  <sheetViews>
    <sheetView tabSelected="1" zoomScale="140" zoomScaleNormal="140" zoomScalePageLayoutView="0" workbookViewId="0" topLeftCell="A1">
      <selection activeCell="A3" sqref="A3:W18"/>
    </sheetView>
  </sheetViews>
  <sheetFormatPr defaultColWidth="9.140625" defaultRowHeight="15"/>
  <cols>
    <col min="1" max="1" width="4.7109375" style="1" customWidth="1"/>
    <col min="2" max="2" width="4.140625" style="1" customWidth="1"/>
    <col min="3" max="4" width="5.8515625" style="0" customWidth="1"/>
    <col min="5" max="5" width="5.7109375" style="0" customWidth="1"/>
    <col min="6" max="6" width="6.140625" style="0" customWidth="1"/>
    <col min="7" max="7" width="5.7109375" style="0" customWidth="1"/>
    <col min="8" max="8" width="6.140625" style="0" customWidth="1"/>
    <col min="9" max="9" width="5.28125" style="0" customWidth="1"/>
    <col min="10" max="10" width="6.00390625" style="0" customWidth="1"/>
    <col min="11" max="11" width="5.8515625" style="0" customWidth="1"/>
    <col min="12" max="12" width="5.00390625" style="0" customWidth="1"/>
    <col min="13" max="13" width="4.8515625" style="0" customWidth="1"/>
    <col min="14" max="14" width="5.421875" style="0" customWidth="1"/>
    <col min="15" max="15" width="5.140625" style="0" customWidth="1"/>
    <col min="16" max="16" width="5.28125" style="0" customWidth="1"/>
    <col min="17" max="18" width="5.140625" style="0" customWidth="1"/>
    <col min="19" max="19" width="5.421875" style="0" customWidth="1"/>
    <col min="20" max="20" width="6.28125" style="0" customWidth="1"/>
    <col min="21" max="21" width="6.57421875" style="0" customWidth="1"/>
    <col min="22" max="22" width="6.7109375" style="0" customWidth="1"/>
    <col min="23" max="23" width="7.00390625" style="0" customWidth="1"/>
    <col min="24" max="24" width="5.00390625" style="0" customWidth="1"/>
    <col min="25" max="25" width="5.57421875" style="0" customWidth="1"/>
    <col min="26" max="26" width="5.421875" style="0" customWidth="1"/>
    <col min="27" max="27" width="5.28125" style="0" customWidth="1"/>
    <col min="28" max="28" width="5.00390625" style="0" customWidth="1"/>
    <col min="29" max="29" width="5.421875" style="0" customWidth="1"/>
    <col min="30" max="30" width="5.140625" style="0" customWidth="1"/>
    <col min="31" max="31" width="5.00390625" style="0" customWidth="1"/>
    <col min="32" max="32" width="5.140625" style="0" customWidth="1"/>
    <col min="33" max="33" width="5.28125" style="0" customWidth="1"/>
    <col min="34" max="34" width="4.7109375" style="0" customWidth="1"/>
    <col min="35" max="35" width="5.28125" style="0" customWidth="1"/>
    <col min="36" max="36" width="6.00390625" style="0" customWidth="1"/>
    <col min="37" max="37" width="4.8515625" style="0" customWidth="1"/>
    <col min="38" max="38" width="5.140625" style="0" customWidth="1"/>
    <col min="39" max="39" width="5.57421875" style="0" customWidth="1"/>
    <col min="40" max="40" width="4.57421875" style="0" customWidth="1"/>
    <col min="41" max="41" width="6.00390625" style="0" customWidth="1"/>
    <col min="42" max="42" width="7.28125" style="0" customWidth="1"/>
    <col min="43" max="43" width="7.57421875" style="0" customWidth="1"/>
    <col min="44" max="44" width="8.57421875" style="0" customWidth="1"/>
    <col min="45" max="45" width="9.57421875" style="0" customWidth="1"/>
    <col min="46" max="46" width="9.00390625" style="0" customWidth="1"/>
    <col min="47" max="47" width="8.8515625" style="0" customWidth="1"/>
    <col min="48" max="48" width="12.421875" style="0" customWidth="1"/>
  </cols>
  <sheetData>
    <row r="1" spans="1:41" ht="16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1:38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8" ht="15" customHeight="1">
      <c r="A3" s="78" t="s">
        <v>4</v>
      </c>
      <c r="B3" s="79"/>
      <c r="C3" s="60" t="s">
        <v>20</v>
      </c>
      <c r="D3" s="61"/>
      <c r="E3" s="62"/>
      <c r="F3" s="60" t="s">
        <v>21</v>
      </c>
      <c r="G3" s="61"/>
      <c r="H3" s="62"/>
      <c r="I3" s="60" t="s">
        <v>22</v>
      </c>
      <c r="J3" s="61"/>
      <c r="K3" s="62"/>
      <c r="L3" s="60" t="s">
        <v>23</v>
      </c>
      <c r="M3" s="61"/>
      <c r="N3" s="62"/>
      <c r="O3" s="60" t="s">
        <v>24</v>
      </c>
      <c r="P3" s="61"/>
      <c r="Q3" s="62"/>
      <c r="R3" s="60" t="s">
        <v>25</v>
      </c>
      <c r="S3" s="61"/>
      <c r="T3" s="62"/>
      <c r="U3" s="53" t="s">
        <v>5</v>
      </c>
      <c r="V3" s="54"/>
      <c r="W3" s="70"/>
      <c r="X3" s="61" t="s">
        <v>26</v>
      </c>
      <c r="Y3" s="61"/>
      <c r="Z3" s="62"/>
      <c r="AA3" s="60" t="s">
        <v>27</v>
      </c>
      <c r="AB3" s="61"/>
      <c r="AC3" s="62"/>
      <c r="AD3" s="60" t="s">
        <v>28</v>
      </c>
      <c r="AE3" s="61"/>
      <c r="AF3" s="62"/>
      <c r="AG3" s="60" t="s">
        <v>29</v>
      </c>
      <c r="AH3" s="61"/>
      <c r="AI3" s="62"/>
      <c r="AJ3" s="60" t="s">
        <v>30</v>
      </c>
      <c r="AK3" s="61"/>
      <c r="AL3" s="62"/>
      <c r="AM3" s="60" t="s">
        <v>31</v>
      </c>
      <c r="AN3" s="61"/>
      <c r="AO3" s="62"/>
      <c r="AP3" s="53" t="s">
        <v>6</v>
      </c>
      <c r="AQ3" s="54"/>
      <c r="AR3" s="55"/>
      <c r="AS3" s="66" t="s">
        <v>32</v>
      </c>
      <c r="AT3" s="67"/>
      <c r="AU3" s="67"/>
      <c r="AV3" s="19"/>
    </row>
    <row r="4" spans="1:48" ht="15.75" thickBot="1">
      <c r="A4" s="80"/>
      <c r="B4" s="81"/>
      <c r="C4" s="63"/>
      <c r="D4" s="64"/>
      <c r="E4" s="65"/>
      <c r="F4" s="63"/>
      <c r="G4" s="64"/>
      <c r="H4" s="65"/>
      <c r="I4" s="63"/>
      <c r="J4" s="64"/>
      <c r="K4" s="65"/>
      <c r="L4" s="63"/>
      <c r="M4" s="64"/>
      <c r="N4" s="65"/>
      <c r="O4" s="63"/>
      <c r="P4" s="64"/>
      <c r="Q4" s="65"/>
      <c r="R4" s="63"/>
      <c r="S4" s="64"/>
      <c r="T4" s="65"/>
      <c r="U4" s="56"/>
      <c r="V4" s="57"/>
      <c r="W4" s="71"/>
      <c r="X4" s="64"/>
      <c r="Y4" s="64"/>
      <c r="Z4" s="65"/>
      <c r="AA4" s="63"/>
      <c r="AB4" s="64"/>
      <c r="AC4" s="65"/>
      <c r="AD4" s="63"/>
      <c r="AE4" s="64"/>
      <c r="AF4" s="65"/>
      <c r="AG4" s="63"/>
      <c r="AH4" s="64"/>
      <c r="AI4" s="65"/>
      <c r="AJ4" s="63"/>
      <c r="AK4" s="64"/>
      <c r="AL4" s="65"/>
      <c r="AM4" s="63"/>
      <c r="AN4" s="64"/>
      <c r="AO4" s="65"/>
      <c r="AP4" s="56"/>
      <c r="AQ4" s="57"/>
      <c r="AR4" s="58"/>
      <c r="AS4" s="68"/>
      <c r="AT4" s="69"/>
      <c r="AU4" s="69"/>
      <c r="AV4" s="19"/>
    </row>
    <row r="5" spans="1:48" ht="23.25" customHeight="1" thickBot="1">
      <c r="A5" s="82"/>
      <c r="B5" s="83"/>
      <c r="C5" s="2" t="s">
        <v>1</v>
      </c>
      <c r="D5" s="3" t="s">
        <v>2</v>
      </c>
      <c r="E5" s="3" t="s">
        <v>3</v>
      </c>
      <c r="F5" s="2" t="s">
        <v>1</v>
      </c>
      <c r="G5" s="3" t="s">
        <v>2</v>
      </c>
      <c r="H5" s="3" t="s">
        <v>3</v>
      </c>
      <c r="I5" s="2" t="s">
        <v>1</v>
      </c>
      <c r="J5" s="3" t="s">
        <v>2</v>
      </c>
      <c r="K5" s="3" t="s">
        <v>3</v>
      </c>
      <c r="L5" s="2" t="s">
        <v>1</v>
      </c>
      <c r="M5" s="3" t="s">
        <v>2</v>
      </c>
      <c r="N5" s="3" t="s">
        <v>3</v>
      </c>
      <c r="O5" s="2" t="s">
        <v>1</v>
      </c>
      <c r="P5" s="3" t="s">
        <v>2</v>
      </c>
      <c r="Q5" s="3" t="s">
        <v>3</v>
      </c>
      <c r="R5" s="2" t="s">
        <v>1</v>
      </c>
      <c r="S5" s="3" t="s">
        <v>2</v>
      </c>
      <c r="T5" s="3" t="s">
        <v>3</v>
      </c>
      <c r="U5" s="21" t="s">
        <v>1</v>
      </c>
      <c r="V5" s="22" t="s">
        <v>2</v>
      </c>
      <c r="W5" s="23" t="s">
        <v>3</v>
      </c>
      <c r="X5" s="2" t="s">
        <v>1</v>
      </c>
      <c r="Y5" s="3" t="s">
        <v>2</v>
      </c>
      <c r="Z5" s="3" t="s">
        <v>3</v>
      </c>
      <c r="AA5" s="2" t="s">
        <v>1</v>
      </c>
      <c r="AB5" s="3" t="s">
        <v>2</v>
      </c>
      <c r="AC5" s="3" t="s">
        <v>3</v>
      </c>
      <c r="AD5" s="2" t="s">
        <v>1</v>
      </c>
      <c r="AE5" s="3" t="s">
        <v>2</v>
      </c>
      <c r="AF5" s="3" t="s">
        <v>3</v>
      </c>
      <c r="AG5" s="2" t="s">
        <v>1</v>
      </c>
      <c r="AH5" s="3" t="s">
        <v>2</v>
      </c>
      <c r="AI5" s="3" t="s">
        <v>3</v>
      </c>
      <c r="AJ5" s="2" t="s">
        <v>1</v>
      </c>
      <c r="AK5" s="3" t="s">
        <v>2</v>
      </c>
      <c r="AL5" s="3" t="s">
        <v>3</v>
      </c>
      <c r="AM5" s="2" t="s">
        <v>1</v>
      </c>
      <c r="AN5" s="3" t="s">
        <v>2</v>
      </c>
      <c r="AO5" s="3" t="s">
        <v>3</v>
      </c>
      <c r="AP5" s="23" t="s">
        <v>1</v>
      </c>
      <c r="AQ5" s="22" t="s">
        <v>2</v>
      </c>
      <c r="AR5" s="27" t="s">
        <v>3</v>
      </c>
      <c r="AS5" s="30" t="s">
        <v>1</v>
      </c>
      <c r="AT5" s="31" t="s">
        <v>2</v>
      </c>
      <c r="AU5" s="32" t="s">
        <v>3</v>
      </c>
      <c r="AV5" s="19"/>
    </row>
    <row r="6" spans="1:48" ht="40.5" customHeight="1" thickBot="1">
      <c r="A6" s="72" t="s">
        <v>7</v>
      </c>
      <c r="B6" s="73"/>
      <c r="C6" s="88">
        <v>214.2</v>
      </c>
      <c r="D6" s="6">
        <v>0</v>
      </c>
      <c r="E6" s="93">
        <f>SUM(C6:D6)</f>
        <v>214.2</v>
      </c>
      <c r="F6" s="5"/>
      <c r="G6" s="6"/>
      <c r="H6" s="7"/>
      <c r="I6" s="5"/>
      <c r="J6" s="6"/>
      <c r="K6" s="7"/>
      <c r="L6" s="5"/>
      <c r="M6" s="6"/>
      <c r="N6" s="7"/>
      <c r="O6" s="5"/>
      <c r="P6" s="6"/>
      <c r="Q6" s="7"/>
      <c r="R6" s="5"/>
      <c r="S6" s="6"/>
      <c r="T6" s="7"/>
      <c r="U6" s="24">
        <f>SUM(C6+F6+I6+L6+O6+R6)</f>
        <v>214.2</v>
      </c>
      <c r="V6" s="25">
        <f>SUM(D6+G6+J6+M6+P6+S6)</f>
        <v>0</v>
      </c>
      <c r="W6" s="26">
        <f>SUM(U6:V6)</f>
        <v>214.2</v>
      </c>
      <c r="X6" s="5"/>
      <c r="Y6" s="6"/>
      <c r="Z6" s="7"/>
      <c r="AA6" s="5"/>
      <c r="AB6" s="6"/>
      <c r="AC6" s="7"/>
      <c r="AD6" s="5"/>
      <c r="AE6" s="6"/>
      <c r="AF6" s="7"/>
      <c r="AG6" s="5"/>
      <c r="AH6" s="6"/>
      <c r="AI6" s="7"/>
      <c r="AJ6" s="5"/>
      <c r="AK6" s="6"/>
      <c r="AL6" s="7"/>
      <c r="AM6" s="5"/>
      <c r="AN6" s="6"/>
      <c r="AO6" s="7"/>
      <c r="AP6" s="24">
        <f>SUM(X6+AA6+AD6+AG6+AJ6+AM6)</f>
        <v>0</v>
      </c>
      <c r="AQ6" s="25">
        <f>SUM(Y6+AB6+AE6+AH6+AK6+AN6)</f>
        <v>0</v>
      </c>
      <c r="AR6" s="28">
        <f>SUM(AP6+AQ6)</f>
        <v>0</v>
      </c>
      <c r="AS6" s="33">
        <f>SUM(U6+AP6)</f>
        <v>214.2</v>
      </c>
      <c r="AT6" s="34">
        <f>SUM(V6+AQ6)</f>
        <v>0</v>
      </c>
      <c r="AU6" s="37">
        <f>SUM(AS6+AT6)</f>
        <v>214.2</v>
      </c>
      <c r="AV6" s="19"/>
    </row>
    <row r="7" spans="1:48" ht="43.5" customHeight="1" thickBot="1">
      <c r="A7" s="74" t="s">
        <v>8</v>
      </c>
      <c r="B7" s="75"/>
      <c r="C7" s="89">
        <v>15.26</v>
      </c>
      <c r="D7" s="9">
        <v>1.86</v>
      </c>
      <c r="E7" s="93">
        <f aca="true" t="shared" si="0" ref="E7:E18">SUM(C7:D7)</f>
        <v>17.12</v>
      </c>
      <c r="F7" s="8"/>
      <c r="G7" s="9"/>
      <c r="H7" s="7"/>
      <c r="I7" s="8"/>
      <c r="J7" s="9"/>
      <c r="K7" s="7"/>
      <c r="L7" s="8"/>
      <c r="M7" s="9"/>
      <c r="N7" s="7"/>
      <c r="O7" s="8"/>
      <c r="P7" s="9"/>
      <c r="Q7" s="7"/>
      <c r="R7" s="8"/>
      <c r="S7" s="9"/>
      <c r="T7" s="7"/>
      <c r="U7" s="24">
        <f aca="true" t="shared" si="1" ref="U7:U18">SUM(C7+F7+I7+L7+O7+R7)</f>
        <v>15.26</v>
      </c>
      <c r="V7" s="25">
        <f aca="true" t="shared" si="2" ref="V7:V18">SUM(D7+G7+J7+M7+P7+S7)</f>
        <v>1.86</v>
      </c>
      <c r="W7" s="26">
        <f aca="true" t="shared" si="3" ref="W7:W18">SUM(U7:V7)</f>
        <v>17.12</v>
      </c>
      <c r="X7" s="8"/>
      <c r="Y7" s="9"/>
      <c r="Z7" s="7"/>
      <c r="AA7" s="8"/>
      <c r="AB7" s="9"/>
      <c r="AC7" s="7"/>
      <c r="AD7" s="8"/>
      <c r="AE7" s="9"/>
      <c r="AF7" s="7"/>
      <c r="AG7" s="8"/>
      <c r="AH7" s="9"/>
      <c r="AI7" s="7"/>
      <c r="AJ7" s="8"/>
      <c r="AK7" s="9"/>
      <c r="AL7" s="7"/>
      <c r="AM7" s="8"/>
      <c r="AN7" s="9"/>
      <c r="AO7" s="7"/>
      <c r="AP7" s="24">
        <f aca="true" t="shared" si="4" ref="AP7:AP17">SUM(X7+AA7+AD7+AG7+AJ7+AM7)</f>
        <v>0</v>
      </c>
      <c r="AQ7" s="25">
        <f aca="true" t="shared" si="5" ref="AQ7:AQ17">SUM(Y7+AB7+AE7+AH7+AK7+AN7)</f>
        <v>0</v>
      </c>
      <c r="AR7" s="28">
        <f aca="true" t="shared" si="6" ref="AR7:AR17">SUM(AP7+AQ7)</f>
        <v>0</v>
      </c>
      <c r="AS7" s="33">
        <f aca="true" t="shared" si="7" ref="AS7:AS18">SUM(U7+AP7)</f>
        <v>15.26</v>
      </c>
      <c r="AT7" s="34">
        <f aca="true" t="shared" si="8" ref="AT7:AT18">SUM(V7+AQ7)</f>
        <v>1.86</v>
      </c>
      <c r="AU7" s="37">
        <f aca="true" t="shared" si="9" ref="AU7:AU18">SUM(AS7+AT7)</f>
        <v>17.12</v>
      </c>
      <c r="AV7" s="19"/>
    </row>
    <row r="8" spans="1:48" ht="38.25" customHeight="1" thickBot="1">
      <c r="A8" s="74" t="s">
        <v>9</v>
      </c>
      <c r="B8" s="75"/>
      <c r="C8" s="90">
        <v>30.54</v>
      </c>
      <c r="D8" s="11">
        <v>0.86</v>
      </c>
      <c r="E8" s="93">
        <f t="shared" si="0"/>
        <v>31.4</v>
      </c>
      <c r="F8" s="10"/>
      <c r="G8" s="11"/>
      <c r="H8" s="7"/>
      <c r="I8" s="10"/>
      <c r="J8" s="11"/>
      <c r="K8" s="7"/>
      <c r="L8" s="10"/>
      <c r="M8" s="11"/>
      <c r="N8" s="7"/>
      <c r="O8" s="10"/>
      <c r="P8" s="11"/>
      <c r="Q8" s="7"/>
      <c r="R8" s="10"/>
      <c r="S8" s="11"/>
      <c r="T8" s="7"/>
      <c r="U8" s="24">
        <f t="shared" si="1"/>
        <v>30.54</v>
      </c>
      <c r="V8" s="25">
        <f t="shared" si="2"/>
        <v>0.86</v>
      </c>
      <c r="W8" s="26">
        <f t="shared" si="3"/>
        <v>31.4</v>
      </c>
      <c r="X8" s="10"/>
      <c r="Y8" s="11"/>
      <c r="Z8" s="7"/>
      <c r="AA8" s="10"/>
      <c r="AB8" s="11"/>
      <c r="AC8" s="7"/>
      <c r="AD8" s="10"/>
      <c r="AE8" s="11"/>
      <c r="AF8" s="7"/>
      <c r="AG8" s="10"/>
      <c r="AH8" s="11"/>
      <c r="AI8" s="7"/>
      <c r="AJ8" s="10"/>
      <c r="AK8" s="11"/>
      <c r="AL8" s="7"/>
      <c r="AM8" s="10"/>
      <c r="AN8" s="11"/>
      <c r="AO8" s="7"/>
      <c r="AP8" s="24">
        <f t="shared" si="4"/>
        <v>0</v>
      </c>
      <c r="AQ8" s="25">
        <f t="shared" si="5"/>
        <v>0</v>
      </c>
      <c r="AR8" s="28">
        <f t="shared" si="6"/>
        <v>0</v>
      </c>
      <c r="AS8" s="33">
        <f t="shared" si="7"/>
        <v>30.54</v>
      </c>
      <c r="AT8" s="34">
        <f t="shared" si="8"/>
        <v>0.86</v>
      </c>
      <c r="AU8" s="37">
        <f t="shared" si="9"/>
        <v>31.4</v>
      </c>
      <c r="AV8" s="19"/>
    </row>
    <row r="9" spans="1:48" ht="30" customHeight="1" thickBot="1">
      <c r="A9" s="74" t="s">
        <v>10</v>
      </c>
      <c r="B9" s="75"/>
      <c r="C9" s="8">
        <v>0</v>
      </c>
      <c r="D9" s="9">
        <v>0</v>
      </c>
      <c r="E9" s="93">
        <f t="shared" si="0"/>
        <v>0</v>
      </c>
      <c r="F9" s="8"/>
      <c r="G9" s="9"/>
      <c r="H9" s="7"/>
      <c r="I9" s="8"/>
      <c r="J9" s="9"/>
      <c r="K9" s="7"/>
      <c r="L9" s="8"/>
      <c r="M9" s="9"/>
      <c r="N9" s="7"/>
      <c r="O9" s="8"/>
      <c r="P9" s="9"/>
      <c r="Q9" s="7"/>
      <c r="R9" s="8"/>
      <c r="S9" s="9"/>
      <c r="T9" s="7"/>
      <c r="U9" s="24">
        <f t="shared" si="1"/>
        <v>0</v>
      </c>
      <c r="V9" s="25">
        <f t="shared" si="2"/>
        <v>0</v>
      </c>
      <c r="W9" s="26">
        <f t="shared" si="3"/>
        <v>0</v>
      </c>
      <c r="X9" s="8"/>
      <c r="Y9" s="9"/>
      <c r="Z9" s="7"/>
      <c r="AA9" s="8"/>
      <c r="AB9" s="9"/>
      <c r="AC9" s="7"/>
      <c r="AD9" s="8"/>
      <c r="AE9" s="9"/>
      <c r="AF9" s="7"/>
      <c r="AG9" s="8"/>
      <c r="AH9" s="9"/>
      <c r="AI9" s="7"/>
      <c r="AJ9" s="8"/>
      <c r="AK9" s="9"/>
      <c r="AL9" s="7"/>
      <c r="AM9" s="8"/>
      <c r="AN9" s="9"/>
      <c r="AO9" s="7"/>
      <c r="AP9" s="24">
        <f t="shared" si="4"/>
        <v>0</v>
      </c>
      <c r="AQ9" s="25">
        <f t="shared" si="5"/>
        <v>0</v>
      </c>
      <c r="AR9" s="28">
        <f t="shared" si="6"/>
        <v>0</v>
      </c>
      <c r="AS9" s="33">
        <f t="shared" si="7"/>
        <v>0</v>
      </c>
      <c r="AT9" s="34">
        <f t="shared" si="8"/>
        <v>0</v>
      </c>
      <c r="AU9" s="37">
        <f t="shared" si="9"/>
        <v>0</v>
      </c>
      <c r="AV9" s="19"/>
    </row>
    <row r="10" spans="1:48" ht="30" customHeight="1" thickBot="1">
      <c r="A10" s="76" t="s">
        <v>11</v>
      </c>
      <c r="B10" s="77"/>
      <c r="C10" s="90">
        <v>36.005</v>
      </c>
      <c r="D10" s="11">
        <v>0</v>
      </c>
      <c r="E10" s="93">
        <f t="shared" si="0"/>
        <v>36.005</v>
      </c>
      <c r="F10" s="10"/>
      <c r="G10" s="11"/>
      <c r="H10" s="7"/>
      <c r="I10" s="10"/>
      <c r="J10" s="11"/>
      <c r="K10" s="7"/>
      <c r="L10" s="10"/>
      <c r="M10" s="11"/>
      <c r="N10" s="7"/>
      <c r="O10" s="10"/>
      <c r="P10" s="11"/>
      <c r="Q10" s="7"/>
      <c r="R10" s="10"/>
      <c r="S10" s="11"/>
      <c r="T10" s="7"/>
      <c r="U10" s="24">
        <f t="shared" si="1"/>
        <v>36.005</v>
      </c>
      <c r="V10" s="25">
        <f t="shared" si="2"/>
        <v>0</v>
      </c>
      <c r="W10" s="26">
        <f t="shared" si="3"/>
        <v>36.005</v>
      </c>
      <c r="X10" s="10"/>
      <c r="Y10" s="11"/>
      <c r="Z10" s="7"/>
      <c r="AA10" s="10"/>
      <c r="AB10" s="11"/>
      <c r="AC10" s="7"/>
      <c r="AD10" s="10"/>
      <c r="AE10" s="11"/>
      <c r="AF10" s="7"/>
      <c r="AG10" s="10"/>
      <c r="AH10" s="11"/>
      <c r="AI10" s="7"/>
      <c r="AJ10" s="10"/>
      <c r="AK10" s="11"/>
      <c r="AL10" s="7"/>
      <c r="AM10" s="10"/>
      <c r="AN10" s="11"/>
      <c r="AO10" s="7"/>
      <c r="AP10" s="24">
        <f t="shared" si="4"/>
        <v>0</v>
      </c>
      <c r="AQ10" s="25">
        <f t="shared" si="5"/>
        <v>0</v>
      </c>
      <c r="AR10" s="28">
        <f t="shared" si="6"/>
        <v>0</v>
      </c>
      <c r="AS10" s="33">
        <f t="shared" si="7"/>
        <v>36.005</v>
      </c>
      <c r="AT10" s="34">
        <f t="shared" si="8"/>
        <v>0</v>
      </c>
      <c r="AU10" s="37">
        <f t="shared" si="9"/>
        <v>36.005</v>
      </c>
      <c r="AV10" s="19"/>
    </row>
    <row r="11" spans="1:48" ht="53.25" customHeight="1" thickBot="1">
      <c r="A11" s="74" t="s">
        <v>12</v>
      </c>
      <c r="B11" s="75"/>
      <c r="C11" s="10">
        <v>0</v>
      </c>
      <c r="D11" s="11">
        <v>2.42</v>
      </c>
      <c r="E11" s="93">
        <f t="shared" si="0"/>
        <v>2.42</v>
      </c>
      <c r="F11" s="10"/>
      <c r="G11" s="11"/>
      <c r="H11" s="7"/>
      <c r="I11" s="10"/>
      <c r="J11" s="11"/>
      <c r="K11" s="7"/>
      <c r="L11" s="10"/>
      <c r="M11" s="11"/>
      <c r="N11" s="7"/>
      <c r="O11" s="10"/>
      <c r="P11" s="11"/>
      <c r="Q11" s="7"/>
      <c r="R11" s="10"/>
      <c r="S11" s="11"/>
      <c r="T11" s="7"/>
      <c r="U11" s="24">
        <f t="shared" si="1"/>
        <v>0</v>
      </c>
      <c r="V11" s="25">
        <f t="shared" si="2"/>
        <v>2.42</v>
      </c>
      <c r="W11" s="26">
        <f t="shared" si="3"/>
        <v>2.42</v>
      </c>
      <c r="X11" s="10"/>
      <c r="Y11" s="11"/>
      <c r="Z11" s="7"/>
      <c r="AA11" s="10"/>
      <c r="AB11" s="11"/>
      <c r="AC11" s="7"/>
      <c r="AD11" s="10"/>
      <c r="AE11" s="11"/>
      <c r="AF11" s="7"/>
      <c r="AG11" s="10"/>
      <c r="AH11" s="11"/>
      <c r="AI11" s="7"/>
      <c r="AJ11" s="10"/>
      <c r="AK11" s="11"/>
      <c r="AL11" s="7"/>
      <c r="AM11" s="10"/>
      <c r="AN11" s="11"/>
      <c r="AO11" s="7"/>
      <c r="AP11" s="24">
        <f t="shared" si="4"/>
        <v>0</v>
      </c>
      <c r="AQ11" s="25">
        <f t="shared" si="5"/>
        <v>0</v>
      </c>
      <c r="AR11" s="28">
        <f t="shared" si="6"/>
        <v>0</v>
      </c>
      <c r="AS11" s="33">
        <f t="shared" si="7"/>
        <v>0</v>
      </c>
      <c r="AT11" s="34">
        <f t="shared" si="8"/>
        <v>2.42</v>
      </c>
      <c r="AU11" s="37">
        <f t="shared" si="9"/>
        <v>2.42</v>
      </c>
      <c r="AV11" s="19"/>
    </row>
    <row r="12" spans="1:48" ht="44.25" customHeight="1" thickBot="1">
      <c r="A12" s="74" t="s">
        <v>13</v>
      </c>
      <c r="B12" s="75"/>
      <c r="C12" s="90">
        <v>16.62</v>
      </c>
      <c r="D12" s="11">
        <v>3.54</v>
      </c>
      <c r="E12" s="93">
        <f t="shared" si="0"/>
        <v>20.16</v>
      </c>
      <c r="F12" s="10"/>
      <c r="G12" s="11"/>
      <c r="H12" s="7"/>
      <c r="I12" s="10"/>
      <c r="J12" s="11"/>
      <c r="K12" s="7"/>
      <c r="L12" s="10"/>
      <c r="M12" s="11"/>
      <c r="N12" s="7"/>
      <c r="O12" s="10"/>
      <c r="P12" s="11"/>
      <c r="Q12" s="7"/>
      <c r="R12" s="10"/>
      <c r="S12" s="11"/>
      <c r="T12" s="7"/>
      <c r="U12" s="24">
        <f t="shared" si="1"/>
        <v>16.62</v>
      </c>
      <c r="V12" s="25">
        <f t="shared" si="2"/>
        <v>3.54</v>
      </c>
      <c r="W12" s="26">
        <f t="shared" si="3"/>
        <v>20.16</v>
      </c>
      <c r="X12" s="10"/>
      <c r="Y12" s="11"/>
      <c r="Z12" s="7"/>
      <c r="AA12" s="10"/>
      <c r="AB12" s="11"/>
      <c r="AC12" s="7"/>
      <c r="AD12" s="10"/>
      <c r="AE12" s="11"/>
      <c r="AF12" s="7"/>
      <c r="AG12" s="10"/>
      <c r="AH12" s="11"/>
      <c r="AI12" s="7"/>
      <c r="AJ12" s="10"/>
      <c r="AK12" s="11"/>
      <c r="AL12" s="7"/>
      <c r="AM12" s="10"/>
      <c r="AN12" s="11"/>
      <c r="AO12" s="7"/>
      <c r="AP12" s="24">
        <f t="shared" si="4"/>
        <v>0</v>
      </c>
      <c r="AQ12" s="25">
        <f t="shared" si="5"/>
        <v>0</v>
      </c>
      <c r="AR12" s="28">
        <f t="shared" si="6"/>
        <v>0</v>
      </c>
      <c r="AS12" s="33">
        <f t="shared" si="7"/>
        <v>16.62</v>
      </c>
      <c r="AT12" s="34">
        <f t="shared" si="8"/>
        <v>3.54</v>
      </c>
      <c r="AU12" s="37">
        <f t="shared" si="9"/>
        <v>20.16</v>
      </c>
      <c r="AV12" s="19"/>
    </row>
    <row r="13" spans="1:48" ht="31.5" customHeight="1" thickBot="1">
      <c r="A13" s="74" t="s">
        <v>14</v>
      </c>
      <c r="B13" s="75"/>
      <c r="C13" s="12">
        <v>0</v>
      </c>
      <c r="D13" s="11">
        <v>0</v>
      </c>
      <c r="E13" s="93">
        <f t="shared" si="0"/>
        <v>0</v>
      </c>
      <c r="F13" s="12"/>
      <c r="G13" s="11"/>
      <c r="H13" s="7"/>
      <c r="I13" s="12"/>
      <c r="J13" s="11"/>
      <c r="K13" s="7"/>
      <c r="L13" s="12"/>
      <c r="M13" s="11"/>
      <c r="N13" s="7"/>
      <c r="O13" s="12"/>
      <c r="P13" s="11"/>
      <c r="Q13" s="7"/>
      <c r="R13" s="12"/>
      <c r="S13" s="11"/>
      <c r="T13" s="7"/>
      <c r="U13" s="24">
        <f t="shared" si="1"/>
        <v>0</v>
      </c>
      <c r="V13" s="25">
        <f t="shared" si="2"/>
        <v>0</v>
      </c>
      <c r="W13" s="26">
        <f t="shared" si="3"/>
        <v>0</v>
      </c>
      <c r="X13" s="12"/>
      <c r="Y13" s="11"/>
      <c r="Z13" s="7"/>
      <c r="AA13" s="12"/>
      <c r="AB13" s="11"/>
      <c r="AC13" s="7"/>
      <c r="AD13" s="12"/>
      <c r="AE13" s="11"/>
      <c r="AF13" s="7"/>
      <c r="AG13" s="12"/>
      <c r="AH13" s="11"/>
      <c r="AI13" s="7"/>
      <c r="AJ13" s="12"/>
      <c r="AK13" s="11"/>
      <c r="AL13" s="7"/>
      <c r="AM13" s="12"/>
      <c r="AN13" s="11"/>
      <c r="AO13" s="7"/>
      <c r="AP13" s="24">
        <f t="shared" si="4"/>
        <v>0</v>
      </c>
      <c r="AQ13" s="25">
        <f t="shared" si="5"/>
        <v>0</v>
      </c>
      <c r="AR13" s="28">
        <f t="shared" si="6"/>
        <v>0</v>
      </c>
      <c r="AS13" s="33">
        <f t="shared" si="7"/>
        <v>0</v>
      </c>
      <c r="AT13" s="34">
        <f t="shared" si="8"/>
        <v>0</v>
      </c>
      <c r="AU13" s="37">
        <f t="shared" si="9"/>
        <v>0</v>
      </c>
      <c r="AV13" s="19"/>
    </row>
    <row r="14" spans="1:48" ht="30" customHeight="1" thickBot="1">
      <c r="A14" s="74" t="s">
        <v>15</v>
      </c>
      <c r="B14" s="75"/>
      <c r="C14" s="13">
        <v>0</v>
      </c>
      <c r="D14" s="9">
        <v>1.46</v>
      </c>
      <c r="E14" s="93">
        <f t="shared" si="0"/>
        <v>1.46</v>
      </c>
      <c r="F14" s="13"/>
      <c r="G14" s="9"/>
      <c r="H14" s="7"/>
      <c r="I14" s="13"/>
      <c r="J14" s="9"/>
      <c r="K14" s="7"/>
      <c r="L14" s="13"/>
      <c r="M14" s="9"/>
      <c r="N14" s="7"/>
      <c r="O14" s="13"/>
      <c r="P14" s="9"/>
      <c r="Q14" s="7"/>
      <c r="R14" s="13"/>
      <c r="S14" s="9"/>
      <c r="T14" s="7"/>
      <c r="U14" s="24">
        <f t="shared" si="1"/>
        <v>0</v>
      </c>
      <c r="V14" s="25">
        <f t="shared" si="2"/>
        <v>1.46</v>
      </c>
      <c r="W14" s="26">
        <f t="shared" si="3"/>
        <v>1.46</v>
      </c>
      <c r="X14" s="13"/>
      <c r="Y14" s="9"/>
      <c r="Z14" s="7"/>
      <c r="AA14" s="13"/>
      <c r="AB14" s="9"/>
      <c r="AC14" s="7"/>
      <c r="AD14" s="13"/>
      <c r="AE14" s="9"/>
      <c r="AF14" s="7"/>
      <c r="AG14" s="13"/>
      <c r="AH14" s="9"/>
      <c r="AI14" s="7"/>
      <c r="AJ14" s="13"/>
      <c r="AK14" s="9"/>
      <c r="AL14" s="7"/>
      <c r="AM14" s="13"/>
      <c r="AN14" s="9"/>
      <c r="AO14" s="7"/>
      <c r="AP14" s="24">
        <f t="shared" si="4"/>
        <v>0</v>
      </c>
      <c r="AQ14" s="25">
        <f t="shared" si="5"/>
        <v>0</v>
      </c>
      <c r="AR14" s="28">
        <f t="shared" si="6"/>
        <v>0</v>
      </c>
      <c r="AS14" s="33">
        <f t="shared" si="7"/>
        <v>0</v>
      </c>
      <c r="AT14" s="34">
        <f t="shared" si="8"/>
        <v>1.46</v>
      </c>
      <c r="AU14" s="37">
        <f t="shared" si="9"/>
        <v>1.46</v>
      </c>
      <c r="AV14" s="19"/>
    </row>
    <row r="15" spans="1:48" ht="58.5" customHeight="1" thickBot="1">
      <c r="A15" s="74" t="s">
        <v>16</v>
      </c>
      <c r="B15" s="75"/>
      <c r="C15" s="14">
        <v>0</v>
      </c>
      <c r="D15" s="15">
        <v>25</v>
      </c>
      <c r="E15" s="93">
        <f t="shared" si="0"/>
        <v>25</v>
      </c>
      <c r="F15" s="14"/>
      <c r="G15" s="15"/>
      <c r="H15" s="7"/>
      <c r="I15" s="14"/>
      <c r="J15" s="15"/>
      <c r="K15" s="7"/>
      <c r="L15" s="14"/>
      <c r="M15" s="15"/>
      <c r="N15" s="7"/>
      <c r="O15" s="14"/>
      <c r="P15" s="15"/>
      <c r="Q15" s="7"/>
      <c r="R15" s="14"/>
      <c r="S15" s="15"/>
      <c r="T15" s="7"/>
      <c r="U15" s="24">
        <f t="shared" si="1"/>
        <v>0</v>
      </c>
      <c r="V15" s="25">
        <f t="shared" si="2"/>
        <v>25</v>
      </c>
      <c r="W15" s="26">
        <f t="shared" si="3"/>
        <v>25</v>
      </c>
      <c r="X15" s="14"/>
      <c r="Y15" s="15"/>
      <c r="Z15" s="7"/>
      <c r="AA15" s="14"/>
      <c r="AB15" s="15"/>
      <c r="AC15" s="7"/>
      <c r="AD15" s="14"/>
      <c r="AE15" s="15"/>
      <c r="AF15" s="7"/>
      <c r="AG15" s="14"/>
      <c r="AH15" s="15"/>
      <c r="AI15" s="7"/>
      <c r="AJ15" s="14"/>
      <c r="AK15" s="15"/>
      <c r="AL15" s="7"/>
      <c r="AM15" s="14"/>
      <c r="AN15" s="15"/>
      <c r="AO15" s="7"/>
      <c r="AP15" s="24">
        <f t="shared" si="4"/>
        <v>0</v>
      </c>
      <c r="AQ15" s="25">
        <f t="shared" si="5"/>
        <v>0</v>
      </c>
      <c r="AR15" s="28">
        <f t="shared" si="6"/>
        <v>0</v>
      </c>
      <c r="AS15" s="33">
        <f t="shared" si="7"/>
        <v>0</v>
      </c>
      <c r="AT15" s="34">
        <f t="shared" si="8"/>
        <v>25</v>
      </c>
      <c r="AU15" s="37">
        <f t="shared" si="9"/>
        <v>25</v>
      </c>
      <c r="AV15" s="19"/>
    </row>
    <row r="16" spans="1:48" ht="36" customHeight="1" thickBot="1">
      <c r="A16" s="74" t="s">
        <v>17</v>
      </c>
      <c r="B16" s="75"/>
      <c r="C16" s="8">
        <v>0</v>
      </c>
      <c r="D16" s="9">
        <v>11.54</v>
      </c>
      <c r="E16" s="93">
        <f t="shared" si="0"/>
        <v>11.54</v>
      </c>
      <c r="F16" s="8"/>
      <c r="G16" s="9"/>
      <c r="H16" s="7"/>
      <c r="I16" s="8"/>
      <c r="J16" s="9"/>
      <c r="K16" s="7"/>
      <c r="L16" s="8"/>
      <c r="M16" s="9"/>
      <c r="N16" s="7"/>
      <c r="O16" s="8"/>
      <c r="P16" s="9"/>
      <c r="Q16" s="7"/>
      <c r="R16" s="8"/>
      <c r="S16" s="9"/>
      <c r="T16" s="7"/>
      <c r="U16" s="24">
        <f t="shared" si="1"/>
        <v>0</v>
      </c>
      <c r="V16" s="25">
        <f t="shared" si="2"/>
        <v>11.54</v>
      </c>
      <c r="W16" s="26">
        <f t="shared" si="3"/>
        <v>11.54</v>
      </c>
      <c r="X16" s="8"/>
      <c r="Y16" s="9"/>
      <c r="Z16" s="7"/>
      <c r="AA16" s="8"/>
      <c r="AB16" s="9"/>
      <c r="AC16" s="7"/>
      <c r="AD16" s="8"/>
      <c r="AE16" s="9"/>
      <c r="AF16" s="7"/>
      <c r="AG16" s="8"/>
      <c r="AH16" s="9"/>
      <c r="AI16" s="7"/>
      <c r="AJ16" s="8"/>
      <c r="AK16" s="9"/>
      <c r="AL16" s="7"/>
      <c r="AM16" s="8"/>
      <c r="AN16" s="9"/>
      <c r="AO16" s="7"/>
      <c r="AP16" s="24">
        <f t="shared" si="4"/>
        <v>0</v>
      </c>
      <c r="AQ16" s="25">
        <f t="shared" si="5"/>
        <v>0</v>
      </c>
      <c r="AR16" s="28">
        <f t="shared" si="6"/>
        <v>0</v>
      </c>
      <c r="AS16" s="33">
        <f t="shared" si="7"/>
        <v>0</v>
      </c>
      <c r="AT16" s="34">
        <f t="shared" si="8"/>
        <v>11.54</v>
      </c>
      <c r="AU16" s="37">
        <f t="shared" si="9"/>
        <v>11.54</v>
      </c>
      <c r="AV16" s="19"/>
    </row>
    <row r="17" spans="1:48" ht="30" customHeight="1" thickBot="1">
      <c r="A17" s="84" t="s">
        <v>18</v>
      </c>
      <c r="B17" s="85"/>
      <c r="C17" s="14">
        <v>0.05</v>
      </c>
      <c r="D17" s="15">
        <v>0.82</v>
      </c>
      <c r="E17" s="93">
        <f t="shared" si="0"/>
        <v>0.87</v>
      </c>
      <c r="F17" s="14"/>
      <c r="G17" s="15"/>
      <c r="H17" s="42"/>
      <c r="I17" s="14"/>
      <c r="J17" s="15"/>
      <c r="K17" s="42"/>
      <c r="L17" s="14"/>
      <c r="M17" s="15"/>
      <c r="N17" s="42"/>
      <c r="O17" s="14"/>
      <c r="P17" s="15"/>
      <c r="Q17" s="42"/>
      <c r="R17" s="14"/>
      <c r="S17" s="15"/>
      <c r="T17" s="42"/>
      <c r="U17" s="24">
        <f t="shared" si="1"/>
        <v>0.05</v>
      </c>
      <c r="V17" s="25">
        <f t="shared" si="2"/>
        <v>0.82</v>
      </c>
      <c r="W17" s="26">
        <f t="shared" si="3"/>
        <v>0.87</v>
      </c>
      <c r="X17" s="14"/>
      <c r="Y17" s="15"/>
      <c r="Z17" s="42"/>
      <c r="AA17" s="14"/>
      <c r="AB17" s="15"/>
      <c r="AC17" s="43"/>
      <c r="AD17" s="14"/>
      <c r="AE17" s="15"/>
      <c r="AF17" s="42"/>
      <c r="AG17" s="14"/>
      <c r="AH17" s="15"/>
      <c r="AI17" s="42"/>
      <c r="AJ17" s="14"/>
      <c r="AK17" s="15"/>
      <c r="AL17" s="42"/>
      <c r="AM17" s="14"/>
      <c r="AN17" s="15"/>
      <c r="AO17" s="42"/>
      <c r="AP17" s="41">
        <f t="shared" si="4"/>
        <v>0</v>
      </c>
      <c r="AQ17" s="40">
        <f t="shared" si="5"/>
        <v>0</v>
      </c>
      <c r="AR17" s="29">
        <f t="shared" si="6"/>
        <v>0</v>
      </c>
      <c r="AS17" s="33">
        <f t="shared" si="7"/>
        <v>0.05</v>
      </c>
      <c r="AT17" s="34">
        <f t="shared" si="8"/>
        <v>0.82</v>
      </c>
      <c r="AU17" s="37">
        <f t="shared" si="9"/>
        <v>0.87</v>
      </c>
      <c r="AV17" s="19"/>
    </row>
    <row r="18" spans="1:48" ht="35.25" customHeight="1" thickBot="1">
      <c r="A18" s="86" t="s">
        <v>19</v>
      </c>
      <c r="B18" s="87"/>
      <c r="C18" s="91">
        <f>SUM(C6:C17)</f>
        <v>312.675</v>
      </c>
      <c r="D18" s="92">
        <f>SUM(D6:D17)</f>
        <v>47.5</v>
      </c>
      <c r="E18" s="93">
        <f t="shared" si="0"/>
        <v>360.175</v>
      </c>
      <c r="F18" s="44"/>
      <c r="G18" s="45"/>
      <c r="H18" s="46"/>
      <c r="I18" s="44"/>
      <c r="J18" s="45"/>
      <c r="K18" s="46"/>
      <c r="L18" s="44"/>
      <c r="M18" s="45"/>
      <c r="N18" s="46"/>
      <c r="O18" s="44"/>
      <c r="P18" s="45"/>
      <c r="Q18" s="46"/>
      <c r="R18" s="44"/>
      <c r="S18" s="45"/>
      <c r="T18" s="46"/>
      <c r="U18" s="24">
        <f t="shared" si="1"/>
        <v>312.675</v>
      </c>
      <c r="V18" s="25">
        <f t="shared" si="2"/>
        <v>47.5</v>
      </c>
      <c r="W18" s="26">
        <f t="shared" si="3"/>
        <v>360.175</v>
      </c>
      <c r="X18" s="47"/>
      <c r="Y18" s="48"/>
      <c r="Z18" s="49"/>
      <c r="AA18" s="47"/>
      <c r="AB18" s="48"/>
      <c r="AC18" s="50"/>
      <c r="AD18" s="47"/>
      <c r="AE18" s="48"/>
      <c r="AF18" s="49"/>
      <c r="AG18" s="47"/>
      <c r="AH18" s="48"/>
      <c r="AI18" s="49"/>
      <c r="AJ18" s="47"/>
      <c r="AK18" s="48"/>
      <c r="AL18" s="49"/>
      <c r="AM18" s="47"/>
      <c r="AN18" s="48"/>
      <c r="AO18" s="46"/>
      <c r="AP18" s="51">
        <f>SUM(X18+AA18+AD18+AG18+AJ18+AM18)</f>
        <v>0</v>
      </c>
      <c r="AQ18" s="51">
        <f>SUM(AQ6:AQ17)</f>
        <v>0</v>
      </c>
      <c r="AR18" s="52">
        <f>SUM(AP18+AQ18)</f>
        <v>0</v>
      </c>
      <c r="AS18" s="33">
        <f t="shared" si="7"/>
        <v>312.675</v>
      </c>
      <c r="AT18" s="34">
        <f t="shared" si="8"/>
        <v>47.5</v>
      </c>
      <c r="AU18" s="37">
        <f t="shared" si="9"/>
        <v>360.175</v>
      </c>
      <c r="AV18" s="19"/>
    </row>
    <row r="19" spans="22:47" ht="15">
      <c r="V19" s="17"/>
      <c r="W19" s="18"/>
      <c r="AQ19" s="16"/>
      <c r="AR19" s="16"/>
      <c r="AT19" s="20"/>
      <c r="AU19" s="20"/>
    </row>
    <row r="20" spans="21:47" ht="15">
      <c r="U20" s="39"/>
      <c r="V20" s="36"/>
      <c r="W20" s="36"/>
      <c r="AE20" s="35"/>
      <c r="AO20" s="36"/>
      <c r="AU20" s="36"/>
    </row>
    <row r="21" ht="15">
      <c r="AR21" s="36"/>
    </row>
    <row r="22" spans="1:34" ht="15" customHeight="1" thickBot="1">
      <c r="A22"/>
      <c r="B22"/>
      <c r="AH22" s="38"/>
    </row>
    <row r="23" spans="1:2" ht="15.75" customHeight="1">
      <c r="A23"/>
      <c r="B23"/>
    </row>
    <row r="24" spans="1:2" ht="15">
      <c r="A24"/>
      <c r="B24"/>
    </row>
    <row r="25" spans="1:2" ht="16.5" customHeight="1">
      <c r="A25"/>
      <c r="B25"/>
    </row>
    <row r="26" spans="1:2" ht="16.5" customHeight="1">
      <c r="A26"/>
      <c r="B26"/>
    </row>
    <row r="27" spans="1:2" ht="15.75" customHeight="1">
      <c r="A27"/>
      <c r="B27"/>
    </row>
    <row r="28" spans="1:2" ht="16.5" customHeight="1">
      <c r="A28"/>
      <c r="B28"/>
    </row>
    <row r="29" spans="1:2" ht="15">
      <c r="A29"/>
      <c r="B29"/>
    </row>
    <row r="30" spans="1:2" ht="15">
      <c r="A30"/>
      <c r="B30"/>
    </row>
    <row r="31" spans="1:2" ht="15">
      <c r="A31"/>
      <c r="B31"/>
    </row>
  </sheetData>
  <sheetProtection/>
  <mergeCells count="30">
    <mergeCell ref="A17:B17"/>
    <mergeCell ref="A9:B9"/>
    <mergeCell ref="A18:B18"/>
    <mergeCell ref="F3:H4"/>
    <mergeCell ref="A11:B11"/>
    <mergeCell ref="A15:B15"/>
    <mergeCell ref="A16:B16"/>
    <mergeCell ref="A12:B12"/>
    <mergeCell ref="A13:B13"/>
    <mergeCell ref="A10:B10"/>
    <mergeCell ref="A14:B14"/>
    <mergeCell ref="AD3:AF4"/>
    <mergeCell ref="AA3:AC4"/>
    <mergeCell ref="A6:B6"/>
    <mergeCell ref="A7:B7"/>
    <mergeCell ref="A8:B8"/>
    <mergeCell ref="C3:E4"/>
    <mergeCell ref="L3:N4"/>
    <mergeCell ref="I3:K4"/>
    <mergeCell ref="A3:B5"/>
    <mergeCell ref="AP3:AR4"/>
    <mergeCell ref="A1:AO1"/>
    <mergeCell ref="AJ3:AL4"/>
    <mergeCell ref="AG3:AI4"/>
    <mergeCell ref="AM3:AO4"/>
    <mergeCell ref="AS3:AU4"/>
    <mergeCell ref="O3:Q4"/>
    <mergeCell ref="X3:Z4"/>
    <mergeCell ref="R3:T4"/>
    <mergeCell ref="U3:W4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</cp:lastModifiedBy>
  <cp:lastPrinted>2020-03-03T13:44:07Z</cp:lastPrinted>
  <dcterms:created xsi:type="dcterms:W3CDTF">2014-05-21T07:19:25Z</dcterms:created>
  <dcterms:modified xsi:type="dcterms:W3CDTF">2020-03-03T13:48:38Z</dcterms:modified>
  <cp:category/>
  <cp:version/>
  <cp:contentType/>
  <cp:contentStatus/>
</cp:coreProperties>
</file>